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2432"/>
  </bookViews>
  <sheets>
    <sheet name="Район (тыс. руб.)" sheetId="3" r:id="rId1"/>
  </sheets>
  <definedNames>
    <definedName name="_xlnm.Print_Titles" localSheetId="0">'Район (тыс. руб.)'!$13:$15</definedName>
    <definedName name="_xlnm.Print_Area" localSheetId="0">'Район (тыс. руб.)'!$A$1:$H$42</definedName>
  </definedNames>
  <calcPr calcId="144525"/>
</workbook>
</file>

<file path=xl/calcChain.xml><?xml version="1.0" encoding="utf-8"?>
<calcChain xmlns="http://schemas.openxmlformats.org/spreadsheetml/2006/main">
  <c r="H40" i="3" l="1"/>
  <c r="G16" i="3" l="1"/>
  <c r="H18" i="3" l="1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17" i="3"/>
  <c r="D16" i="3"/>
  <c r="D40" i="3" s="1"/>
  <c r="C16" i="3"/>
  <c r="C40" i="3" s="1"/>
  <c r="E16" i="3"/>
  <c r="F16" i="3"/>
  <c r="H16" i="3" l="1"/>
  <c r="G40" i="3"/>
  <c r="F40" i="3"/>
  <c r="E40" i="3"/>
</calcChain>
</file>

<file path=xl/sharedStrings.xml><?xml version="1.0" encoding="utf-8"?>
<sst xmlns="http://schemas.openxmlformats.org/spreadsheetml/2006/main" count="68" uniqueCount="68">
  <si>
    <t xml:space="preserve">№ </t>
  </si>
  <si>
    <t>Наименование показателя</t>
  </si>
  <si>
    <t>Плановый период</t>
  </si>
  <si>
    <t>1.1</t>
  </si>
  <si>
    <t>Непрограммные расходы бюджета: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</si>
  <si>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</si>
  <si>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</si>
  <si>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</si>
  <si>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</si>
  <si>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</si>
  <si>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</si>
  <si>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</si>
  <si>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</si>
  <si>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</si>
  <si>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</si>
  <si>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</si>
  <si>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</si>
  <si>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</si>
  <si>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</si>
  <si>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</si>
  <si>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</si>
  <si>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</si>
  <si>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</si>
  <si>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</si>
  <si>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ВСЕГО расходов:</t>
  </si>
  <si>
    <t>2021 год</t>
  </si>
  <si>
    <t>2022 год</t>
  </si>
  <si>
    <t>2023 год</t>
  </si>
  <si>
    <t>Приложение  № 2</t>
  </si>
  <si>
    <t>Муниципальная программа «Развитие образования Белоярского района на 2019 – 2024 годы»</t>
  </si>
  <si>
    <t>Муниципальная программа  «Доступная среда на 2019 - 2024 годы»</t>
  </si>
  <si>
    <t>Муниципальная программа «Развитие культуры  Белоярского района на 2019 - 2024 годы»</t>
  </si>
  <si>
    <t>Муниципальная программа «Развитие физической культуры, спорта и молодежной политики на территории Белоярского района на 2019-2024 годы»</t>
  </si>
  <si>
    <t>Муниципальная программа «Повышение эффективности деятельности органов местного самоуправления Белоярского района на 2019–2024 годы»</t>
  </si>
  <si>
    <t>Муниципальная программа «Развитие агропромышленного комплекса на 2019 - 2024 годы»</t>
  </si>
  <si>
    <t xml:space="preserve">Муниципальная программа 
«Укрепление межнационального и межконфессионального согласия, профилактика экстремизма на 2019 - 2024 годы» 
</t>
  </si>
  <si>
    <t xml:space="preserve"> Муниципальная программа «Обеспечение доступным и комфортным жильем жителей Белоярского района в 2019 – 2024 годах»</t>
  </si>
  <si>
    <t>Муниципальная программа «Профилактика терроризма и правонарушений в сфере общественного порядка в Белоярском районе на 2019 - 2024 годы»</t>
  </si>
  <si>
    <t>Муниципальная программа «Охрана окружающей среды на 2019 – 2024 годы»</t>
  </si>
  <si>
    <t>Муниципальная программа «Управление муниципальным имуществом на 2019 – 2024 годы»</t>
  </si>
  <si>
    <t>Муниципальная программа «Информационное общество на 2019-2024 годы»</t>
  </si>
  <si>
    <t>Муниципальная программа «Управление муниципальными финансами в Белоярском районе на 2019 – 2024 годы»</t>
  </si>
  <si>
    <t>Муниципальная программа «Развитие малого и среднего предпринимательства и туризма в Белоярском районе на 2019 - 2024 годы»</t>
  </si>
  <si>
    <t>Муниципальная программа «Социальная поддержка отдельных категорий граждан на территории 
 Белоярского района на 2019-2024 годы»</t>
  </si>
  <si>
    <t>Муниципальная программа «Социально-экономическое развитие коренных малочисленных народов Севера
 на территории Белоярского района на 2019 – 2024 годы»</t>
  </si>
  <si>
    <t>Муниципальная программа 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2019 - 2024 годы»</t>
  </si>
  <si>
    <t>Муниципальная программа «Развитие транспортной системы Белоярского района на 2019-2024 годы»</t>
  </si>
  <si>
    <t>1.21</t>
  </si>
  <si>
    <t>Расходы на реализацию муниципальных программ - всего, в том числе:</t>
  </si>
  <si>
    <t>II</t>
  </si>
  <si>
    <t>I</t>
  </si>
  <si>
    <t>(тыс. рублей)</t>
  </si>
  <si>
    <t xml:space="preserve">к постановлению администрации </t>
  </si>
  <si>
    <t xml:space="preserve">Белоярского района </t>
  </si>
  <si>
    <t>Приложение № 2</t>
  </si>
  <si>
    <t>к бюджетному прогнозу Белоярского района</t>
  </si>
  <si>
    <t>СВЕДЕНИЯ О ПРЕДЕЛЬНЫХ ОБЪЕМАХ ФИНАНСОВОГО ОБЕСПЕЧЕНИЯ РЕАЛИЗАЦИИ МУНИЦИПАЛЬНЫХ ПРОГРАММ БЕЛОЯРСКОГО РАЙОНА НА ПЕРИОД ДО 2023 ГОДА</t>
  </si>
  <si>
    <t>___________________________________________</t>
  </si>
  <si>
    <t>Муниципальная программа Белоярского района «Совершенствование межбюджетных отношений в Белоярском районе на 2014 - 2020 годы»</t>
  </si>
  <si>
    <t>Муниципальная программа Белоярского района «Формирование современной городской среды на 2018-2022 годы»</t>
  </si>
  <si>
    <t>Отчетный
 2018 год</t>
  </si>
  <si>
    <t>Текущий финансовый 2019 год</t>
  </si>
  <si>
    <t>Очередной финансовый 2020 год</t>
  </si>
  <si>
    <t>Муниципальная программа «Развитие социальной политики на территории 
Белоярского района в 2020-2024 годах»</t>
  </si>
  <si>
    <t>1.22</t>
  </si>
  <si>
    <t>Муниципальная программа «Развитие жилищно-коммунального комплекса и повышение энергетической эффективности в Белоярском районе на 2019 - 2024 годы»</t>
  </si>
  <si>
    <t xml:space="preserve">от 27 января 2020 года № 40 </t>
  </si>
  <si>
    <t xml:space="preserve"> на период до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</si>
</sst>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64" fontId="1" fillId="0" borderId="1" xfId="0" applyNumberFormat="1" applyFont="1" applyFill="1" applyBorder="1" applyAlignment="1">
      <alignment horizontal="right" vertical="center"/>
    </xf>
    <xf numFmtId="0" fontId="0" fillId="2" borderId="0" xfId="0" applyFill="1"/>
    <xf numFmtId="0" fontId="2" fillId="3" borderId="1" xfId="0" applyFont="1" applyFill="1" applyBorder="1" applyAlignment="1">
      <alignment vertical="top" wrapText="1"/>
    </xf>
    <xf numFmtId="164" fontId="2" fillId="3" borderId="6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/>
    <xf numFmtId="0" fontId="4" fillId="2" borderId="0" xfId="0" applyFont="1" applyFill="1"/>
    <xf numFmtId="164" fontId="0" fillId="0" borderId="0" xfId="0" applyNumberFormat="1"/>
    <xf numFmtId="164" fontId="3" fillId="0" borderId="0" xfId="0" applyNumberFormat="1" applyFont="1"/>
    <xf numFmtId="164" fontId="3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3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8" zoomScale="85" zoomScaleNormal="100" zoomScaleSheetLayoutView="85" workbookViewId="0">
      <selection activeCell="A11" sqref="A11:H11"/>
    </sheetView>
  </sheetViews>
  <sheetFormatPr defaultRowHeight="14.4" x14ac:dyDescent="0.3"/>
  <cols>
    <col min="1" max="1" width="8.33203125" customWidth="1"/>
    <col min="2" max="2" width="42.88671875" customWidth="1"/>
    <col min="3" max="3" width="15.33203125" customWidth="1"/>
    <col min="4" max="4" width="13.6640625" customWidth="1"/>
    <col min="5" max="5" width="13.109375" style="8" customWidth="1"/>
    <col min="6" max="6" width="14" customWidth="1"/>
    <col min="7" max="7" width="13.6640625" customWidth="1"/>
    <col min="8" max="8" width="12.88671875" customWidth="1"/>
    <col min="12" max="12" width="50.88671875" customWidth="1"/>
  </cols>
  <sheetData>
    <row r="1" spans="1:8" ht="15.6" x14ac:dyDescent="0.3">
      <c r="E1" s="34" t="s">
        <v>54</v>
      </c>
      <c r="F1" s="34"/>
      <c r="G1" s="34"/>
      <c r="H1" s="34"/>
    </row>
    <row r="2" spans="1:8" ht="15.6" x14ac:dyDescent="0.3">
      <c r="E2" s="34" t="s">
        <v>52</v>
      </c>
      <c r="F2" s="34"/>
      <c r="G2" s="34"/>
      <c r="H2" s="34"/>
    </row>
    <row r="3" spans="1:8" ht="15.6" x14ac:dyDescent="0.3">
      <c r="E3" s="34" t="s">
        <v>53</v>
      </c>
      <c r="F3" s="34"/>
      <c r="G3" s="34"/>
      <c r="H3" s="34"/>
    </row>
    <row r="4" spans="1:8" ht="15.6" x14ac:dyDescent="0.3">
      <c r="E4" s="34" t="s">
        <v>66</v>
      </c>
      <c r="F4" s="34"/>
      <c r="G4" s="34"/>
      <c r="H4" s="34"/>
    </row>
    <row r="5" spans="1:8" ht="15" x14ac:dyDescent="0.25">
      <c r="F5" s="27"/>
      <c r="G5" s="27"/>
      <c r="H5" s="27"/>
    </row>
    <row r="6" spans="1:8" ht="15.6" x14ac:dyDescent="0.3">
      <c r="A6" s="28"/>
      <c r="B6" s="28"/>
      <c r="C6" s="28"/>
      <c r="D6" s="28"/>
      <c r="E6" s="34" t="s">
        <v>28</v>
      </c>
      <c r="F6" s="34"/>
      <c r="G6" s="34"/>
      <c r="H6" s="34"/>
    </row>
    <row r="7" spans="1:8" ht="15.6" x14ac:dyDescent="0.3">
      <c r="A7" s="28"/>
      <c r="B7" s="28"/>
      <c r="C7" s="28"/>
      <c r="D7" s="28"/>
      <c r="E7" s="34" t="s">
        <v>55</v>
      </c>
      <c r="F7" s="34"/>
      <c r="G7" s="34"/>
      <c r="H7" s="34"/>
    </row>
    <row r="8" spans="1:8" ht="15.6" x14ac:dyDescent="0.3">
      <c r="A8" s="28"/>
      <c r="B8" s="28"/>
      <c r="C8" s="28"/>
      <c r="D8" s="28"/>
      <c r="E8" s="28"/>
      <c r="F8" s="34" t="s">
        <v>67</v>
      </c>
      <c r="G8" s="34"/>
      <c r="H8" s="34"/>
    </row>
    <row r="9" spans="1:8" ht="15.75" x14ac:dyDescent="0.25">
      <c r="B9" s="28"/>
      <c r="C9" s="28"/>
      <c r="D9" s="28"/>
      <c r="E9" s="28"/>
      <c r="F9" s="28"/>
      <c r="G9" s="5"/>
      <c r="H9" s="5"/>
    </row>
    <row r="10" spans="1:8" ht="15.75" x14ac:dyDescent="0.25">
      <c r="A10" s="5"/>
      <c r="B10" s="5"/>
      <c r="C10" s="5"/>
      <c r="D10" s="5"/>
      <c r="E10" s="6"/>
      <c r="F10" s="5"/>
      <c r="G10" s="5"/>
      <c r="H10" s="5"/>
    </row>
    <row r="11" spans="1:8" ht="33.75" customHeight="1" x14ac:dyDescent="0.3">
      <c r="A11" s="36" t="s">
        <v>56</v>
      </c>
      <c r="B11" s="36"/>
      <c r="C11" s="36"/>
      <c r="D11" s="36"/>
      <c r="E11" s="36"/>
      <c r="F11" s="36"/>
      <c r="G11" s="36"/>
      <c r="H11" s="36"/>
    </row>
    <row r="12" spans="1:8" ht="23.25" customHeight="1" x14ac:dyDescent="0.3">
      <c r="A12" s="4"/>
      <c r="B12" s="4"/>
      <c r="C12" s="4"/>
      <c r="D12" s="4"/>
      <c r="E12" s="21"/>
      <c r="F12" s="20"/>
      <c r="G12" s="4"/>
      <c r="H12" s="4" t="s">
        <v>51</v>
      </c>
    </row>
    <row r="13" spans="1:8" ht="23.25" customHeight="1" x14ac:dyDescent="0.3">
      <c r="A13" s="37" t="s">
        <v>0</v>
      </c>
      <c r="B13" s="37" t="s">
        <v>1</v>
      </c>
      <c r="C13" s="39" t="s">
        <v>60</v>
      </c>
      <c r="D13" s="39" t="s">
        <v>61</v>
      </c>
      <c r="E13" s="41" t="s">
        <v>62</v>
      </c>
      <c r="F13" s="43" t="s">
        <v>2</v>
      </c>
      <c r="G13" s="44"/>
      <c r="H13" s="44"/>
    </row>
    <row r="14" spans="1:8" ht="33.75" customHeight="1" x14ac:dyDescent="0.3">
      <c r="A14" s="38"/>
      <c r="B14" s="38"/>
      <c r="C14" s="40"/>
      <c r="D14" s="40"/>
      <c r="E14" s="42"/>
      <c r="F14" s="1" t="s">
        <v>25</v>
      </c>
      <c r="G14" s="1" t="s">
        <v>26</v>
      </c>
      <c r="H14" s="1" t="s">
        <v>27</v>
      </c>
    </row>
    <row r="15" spans="1:8" ht="15.75" x14ac:dyDescent="0.25">
      <c r="A15" s="2">
        <v>1</v>
      </c>
      <c r="B15" s="2">
        <v>2</v>
      </c>
      <c r="C15" s="2">
        <v>3</v>
      </c>
      <c r="D15" s="2">
        <v>4</v>
      </c>
      <c r="E15" s="7">
        <v>5</v>
      </c>
      <c r="F15" s="2">
        <v>6</v>
      </c>
      <c r="G15" s="2">
        <v>7</v>
      </c>
      <c r="H15" s="2">
        <v>8</v>
      </c>
    </row>
    <row r="16" spans="1:8" s="17" customFormat="1" ht="46.8" x14ac:dyDescent="0.3">
      <c r="A16" s="16" t="s">
        <v>50</v>
      </c>
      <c r="B16" s="11" t="s">
        <v>48</v>
      </c>
      <c r="C16" s="14">
        <f>SUM(C17:C38)</f>
        <v>3288823.3000000003</v>
      </c>
      <c r="D16" s="14">
        <f>SUM(D17:D38)</f>
        <v>3711789.3999999994</v>
      </c>
      <c r="E16" s="14">
        <f t="shared" ref="E16:F16" si="0">SUM(E17:E38)</f>
        <v>4298869.2</v>
      </c>
      <c r="F16" s="14">
        <f t="shared" si="0"/>
        <v>3495581.7</v>
      </c>
      <c r="G16" s="14">
        <f>SUM(G17:G38)</f>
        <v>3635979.6</v>
      </c>
      <c r="H16" s="14">
        <f>SUM(H17:H38)</f>
        <v>3617528.6</v>
      </c>
    </row>
    <row r="17" spans="1:12" s="10" customFormat="1" ht="62.25" customHeight="1" x14ac:dyDescent="0.3">
      <c r="A17" s="22" t="s">
        <v>3</v>
      </c>
      <c r="B17" s="23" t="s">
        <v>42</v>
      </c>
      <c r="C17" s="13">
        <v>10266</v>
      </c>
      <c r="D17" s="9">
        <v>9926.9</v>
      </c>
      <c r="E17" s="9">
        <v>8884.2000000000007</v>
      </c>
      <c r="F17" s="9">
        <v>8884.2000000000007</v>
      </c>
      <c r="G17" s="9">
        <v>8884.2000000000007</v>
      </c>
      <c r="H17" s="9">
        <f t="shared" ref="H17:H37" si="1">G17</f>
        <v>8884.2000000000007</v>
      </c>
    </row>
    <row r="18" spans="1:12" s="10" customFormat="1" ht="51" customHeight="1" x14ac:dyDescent="0.3">
      <c r="A18" s="22" t="s">
        <v>5</v>
      </c>
      <c r="B18" s="23" t="s">
        <v>29</v>
      </c>
      <c r="C18" s="13">
        <v>1379929.6</v>
      </c>
      <c r="D18" s="9">
        <v>1663934</v>
      </c>
      <c r="E18" s="9">
        <v>2327965.5</v>
      </c>
      <c r="F18" s="9">
        <v>1515322.4</v>
      </c>
      <c r="G18" s="9">
        <v>1515322.4</v>
      </c>
      <c r="H18" s="9">
        <f t="shared" si="1"/>
        <v>1515322.4</v>
      </c>
      <c r="L18" s="15"/>
    </row>
    <row r="19" spans="1:12" ht="63" customHeight="1" x14ac:dyDescent="0.3">
      <c r="A19" s="22" t="s">
        <v>6</v>
      </c>
      <c r="B19" s="23" t="s">
        <v>43</v>
      </c>
      <c r="C19" s="13">
        <v>59945.2</v>
      </c>
      <c r="D19" s="9">
        <v>64193.9</v>
      </c>
      <c r="E19" s="9">
        <v>0</v>
      </c>
      <c r="F19" s="9">
        <v>0</v>
      </c>
      <c r="G19" s="9">
        <v>0</v>
      </c>
      <c r="H19" s="9">
        <f t="shared" si="1"/>
        <v>0</v>
      </c>
    </row>
    <row r="20" spans="1:12" ht="53.25" customHeight="1" x14ac:dyDescent="0.3">
      <c r="A20" s="22" t="s">
        <v>7</v>
      </c>
      <c r="B20" s="23" t="s">
        <v>63</v>
      </c>
      <c r="C20" s="13">
        <v>0</v>
      </c>
      <c r="D20" s="9">
        <v>0</v>
      </c>
      <c r="E20" s="9">
        <v>115204.8</v>
      </c>
      <c r="F20" s="9">
        <v>106410.3</v>
      </c>
      <c r="G20" s="9">
        <v>84062.399999999994</v>
      </c>
      <c r="H20" s="9">
        <f t="shared" si="1"/>
        <v>84062.399999999994</v>
      </c>
    </row>
    <row r="21" spans="1:12" ht="31.2" x14ac:dyDescent="0.3">
      <c r="A21" s="22" t="s">
        <v>8</v>
      </c>
      <c r="B21" s="23" t="s">
        <v>30</v>
      </c>
      <c r="C21" s="13">
        <v>174.4</v>
      </c>
      <c r="D21" s="9">
        <v>187.3</v>
      </c>
      <c r="E21" s="9">
        <v>186.8</v>
      </c>
      <c r="F21" s="9">
        <v>186.8</v>
      </c>
      <c r="G21" s="9">
        <v>186.8</v>
      </c>
      <c r="H21" s="9">
        <f t="shared" si="1"/>
        <v>186.8</v>
      </c>
    </row>
    <row r="22" spans="1:12" s="18" customFormat="1" ht="48" customHeight="1" x14ac:dyDescent="0.3">
      <c r="A22" s="24" t="s">
        <v>9</v>
      </c>
      <c r="B22" s="25" t="s">
        <v>31</v>
      </c>
      <c r="C22" s="33">
        <v>269282.3</v>
      </c>
      <c r="D22" s="26">
        <v>270341.5</v>
      </c>
      <c r="E22" s="26">
        <v>262318.40000000002</v>
      </c>
      <c r="F22" s="26">
        <v>278898.40000000002</v>
      </c>
      <c r="G22" s="26">
        <v>261656.1</v>
      </c>
      <c r="H22" s="9">
        <f t="shared" si="1"/>
        <v>261656.1</v>
      </c>
    </row>
    <row r="23" spans="1:12" s="10" customFormat="1" ht="65.25" customHeight="1" x14ac:dyDescent="0.3">
      <c r="A23" s="22" t="s">
        <v>10</v>
      </c>
      <c r="B23" s="23" t="s">
        <v>32</v>
      </c>
      <c r="C23" s="13">
        <v>171553.5</v>
      </c>
      <c r="D23" s="9">
        <v>165216.4</v>
      </c>
      <c r="E23" s="9">
        <v>164735.1</v>
      </c>
      <c r="F23" s="9">
        <v>165323.79999999999</v>
      </c>
      <c r="G23" s="9">
        <v>165852</v>
      </c>
      <c r="H23" s="9">
        <f t="shared" si="1"/>
        <v>165852</v>
      </c>
    </row>
    <row r="24" spans="1:12" s="10" customFormat="1" ht="63" customHeight="1" x14ac:dyDescent="0.3">
      <c r="A24" s="22" t="s">
        <v>11</v>
      </c>
      <c r="B24" s="23" t="s">
        <v>33</v>
      </c>
      <c r="C24" s="13">
        <v>219512.5</v>
      </c>
      <c r="D24" s="9">
        <v>217706</v>
      </c>
      <c r="E24" s="9">
        <v>228812.2</v>
      </c>
      <c r="F24" s="9">
        <v>225525.6</v>
      </c>
      <c r="G24" s="9">
        <v>225905.3</v>
      </c>
      <c r="H24" s="9">
        <f t="shared" si="1"/>
        <v>225905.3</v>
      </c>
    </row>
    <row r="25" spans="1:12" s="10" customFormat="1" ht="46.8" x14ac:dyDescent="0.3">
      <c r="A25" s="22" t="s">
        <v>12</v>
      </c>
      <c r="B25" s="23" t="s">
        <v>34</v>
      </c>
      <c r="C25" s="13">
        <v>44291.3</v>
      </c>
      <c r="D25" s="9">
        <v>38130.6</v>
      </c>
      <c r="E25" s="9">
        <v>27023.5</v>
      </c>
      <c r="F25" s="9">
        <v>21331.7</v>
      </c>
      <c r="G25" s="9">
        <v>16417.599999999999</v>
      </c>
      <c r="H25" s="9">
        <f t="shared" si="1"/>
        <v>16417.599999999999</v>
      </c>
    </row>
    <row r="26" spans="1:12" s="10" customFormat="1" ht="82.5" customHeight="1" x14ac:dyDescent="0.3">
      <c r="A26" s="22" t="s">
        <v>13</v>
      </c>
      <c r="B26" s="23" t="s">
        <v>35</v>
      </c>
      <c r="C26" s="13">
        <v>0</v>
      </c>
      <c r="D26" s="9">
        <v>552</v>
      </c>
      <c r="E26" s="9">
        <v>725.4</v>
      </c>
      <c r="F26" s="9">
        <v>725.4</v>
      </c>
      <c r="G26" s="9">
        <v>725.4</v>
      </c>
      <c r="H26" s="9">
        <f t="shared" si="1"/>
        <v>725.4</v>
      </c>
    </row>
    <row r="27" spans="1:12" s="10" customFormat="1" ht="81" customHeight="1" x14ac:dyDescent="0.3">
      <c r="A27" s="22" t="s">
        <v>14</v>
      </c>
      <c r="B27" s="23" t="s">
        <v>44</v>
      </c>
      <c r="C27" s="13">
        <v>4260.7</v>
      </c>
      <c r="D27" s="9">
        <v>3553.1</v>
      </c>
      <c r="E27" s="13">
        <v>2957.1</v>
      </c>
      <c r="F27" s="13">
        <v>2957.1</v>
      </c>
      <c r="G27" s="9">
        <v>2957.1</v>
      </c>
      <c r="H27" s="9">
        <f t="shared" si="1"/>
        <v>2957.1</v>
      </c>
    </row>
    <row r="28" spans="1:12" s="10" customFormat="1" ht="63" customHeight="1" x14ac:dyDescent="0.3">
      <c r="A28" s="22" t="s">
        <v>15</v>
      </c>
      <c r="B28" s="23" t="s">
        <v>36</v>
      </c>
      <c r="C28" s="13">
        <v>275891.40000000002</v>
      </c>
      <c r="D28" s="9">
        <v>380588.7</v>
      </c>
      <c r="E28" s="13">
        <v>441552</v>
      </c>
      <c r="F28" s="13">
        <v>387631.3</v>
      </c>
      <c r="G28" s="13">
        <v>394051.6</v>
      </c>
      <c r="H28" s="13">
        <f t="shared" si="1"/>
        <v>394051.6</v>
      </c>
    </row>
    <row r="29" spans="1:12" s="10" customFormat="1" ht="81" customHeight="1" x14ac:dyDescent="0.3">
      <c r="A29" s="22" t="s">
        <v>16</v>
      </c>
      <c r="B29" s="23" t="s">
        <v>65</v>
      </c>
      <c r="C29" s="13">
        <v>235828</v>
      </c>
      <c r="D29" s="9">
        <v>389158.8</v>
      </c>
      <c r="E29" s="13">
        <v>278296.09999999998</v>
      </c>
      <c r="F29" s="13">
        <v>368352.1</v>
      </c>
      <c r="G29" s="13">
        <v>528841.9</v>
      </c>
      <c r="H29" s="13">
        <f t="shared" si="1"/>
        <v>528841.9</v>
      </c>
    </row>
    <row r="30" spans="1:12" s="10" customFormat="1" ht="80.25" customHeight="1" x14ac:dyDescent="0.3">
      <c r="A30" s="22" t="s">
        <v>17</v>
      </c>
      <c r="B30" s="23" t="s">
        <v>37</v>
      </c>
      <c r="C30" s="13">
        <v>3686</v>
      </c>
      <c r="D30" s="9">
        <v>3772.2</v>
      </c>
      <c r="E30" s="13">
        <v>3830.4</v>
      </c>
      <c r="F30" s="13">
        <v>3830.4</v>
      </c>
      <c r="G30" s="9">
        <v>4130.3999999999996</v>
      </c>
      <c r="H30" s="9">
        <f t="shared" si="1"/>
        <v>4130.3999999999996</v>
      </c>
    </row>
    <row r="31" spans="1:12" s="10" customFormat="1" ht="97.5" customHeight="1" x14ac:dyDescent="0.3">
      <c r="A31" s="22" t="s">
        <v>18</v>
      </c>
      <c r="B31" s="23" t="s">
        <v>45</v>
      </c>
      <c r="C31" s="13">
        <v>14724.2</v>
      </c>
      <c r="D31" s="9">
        <v>14584.8</v>
      </c>
      <c r="E31" s="13">
        <v>13441.2</v>
      </c>
      <c r="F31" s="13">
        <v>14202.2</v>
      </c>
      <c r="G31" s="9">
        <v>14213.2</v>
      </c>
      <c r="H31" s="9">
        <f t="shared" si="1"/>
        <v>14213.2</v>
      </c>
    </row>
    <row r="32" spans="1:12" s="10" customFormat="1" ht="31.5" customHeight="1" x14ac:dyDescent="0.3">
      <c r="A32" s="22" t="s">
        <v>19</v>
      </c>
      <c r="B32" s="23" t="s">
        <v>38</v>
      </c>
      <c r="C32" s="13">
        <v>10323.200000000001</v>
      </c>
      <c r="D32" s="9">
        <v>15409.3</v>
      </c>
      <c r="E32" s="13">
        <v>13048.5</v>
      </c>
      <c r="F32" s="13">
        <v>5844.5</v>
      </c>
      <c r="G32" s="9">
        <v>7449.5</v>
      </c>
      <c r="H32" s="9">
        <f t="shared" si="1"/>
        <v>7449.5</v>
      </c>
    </row>
    <row r="33" spans="1:8" s="10" customFormat="1" ht="46.8" x14ac:dyDescent="0.3">
      <c r="A33" s="22" t="s">
        <v>20</v>
      </c>
      <c r="B33" s="23" t="s">
        <v>39</v>
      </c>
      <c r="C33" s="13">
        <v>161559.6</v>
      </c>
      <c r="D33" s="9">
        <v>42574.9</v>
      </c>
      <c r="E33" s="13">
        <v>35471.300000000003</v>
      </c>
      <c r="F33" s="13">
        <v>35621.300000000003</v>
      </c>
      <c r="G33" s="9">
        <v>35621.300000000003</v>
      </c>
      <c r="H33" s="9">
        <f t="shared" si="1"/>
        <v>35621.300000000003</v>
      </c>
    </row>
    <row r="34" spans="1:8" s="10" customFormat="1" ht="52.5" customHeight="1" x14ac:dyDescent="0.3">
      <c r="A34" s="22" t="s">
        <v>21</v>
      </c>
      <c r="B34" s="23" t="s">
        <v>40</v>
      </c>
      <c r="C34" s="13">
        <v>25789.9</v>
      </c>
      <c r="D34" s="9">
        <v>30150.9</v>
      </c>
      <c r="E34" s="13">
        <v>28348.2</v>
      </c>
      <c r="F34" s="13">
        <v>28348.2</v>
      </c>
      <c r="G34" s="9">
        <v>28348.2</v>
      </c>
      <c r="H34" s="9">
        <f t="shared" si="1"/>
        <v>28348.2</v>
      </c>
    </row>
    <row r="35" spans="1:8" s="10" customFormat="1" ht="46.8" x14ac:dyDescent="0.3">
      <c r="A35" s="22" t="s">
        <v>22</v>
      </c>
      <c r="B35" s="23" t="s">
        <v>46</v>
      </c>
      <c r="C35" s="13">
        <v>155106.5</v>
      </c>
      <c r="D35" s="9">
        <v>131879.79999999999</v>
      </c>
      <c r="E35" s="13">
        <v>89301.9</v>
      </c>
      <c r="F35" s="13">
        <v>91640.5</v>
      </c>
      <c r="G35" s="9">
        <v>78040.600000000006</v>
      </c>
      <c r="H35" s="9">
        <f t="shared" si="1"/>
        <v>78040.600000000006</v>
      </c>
    </row>
    <row r="36" spans="1:8" s="10" customFormat="1" ht="50.25" customHeight="1" x14ac:dyDescent="0.3">
      <c r="A36" s="22" t="s">
        <v>23</v>
      </c>
      <c r="B36" s="23" t="s">
        <v>41</v>
      </c>
      <c r="C36" s="13">
        <v>47405.5</v>
      </c>
      <c r="D36" s="9">
        <v>188359</v>
      </c>
      <c r="E36" s="13">
        <v>202866.6</v>
      </c>
      <c r="F36" s="13">
        <v>217986.9</v>
      </c>
      <c r="G36" s="9">
        <v>246262.6</v>
      </c>
      <c r="H36" s="9">
        <v>244862.6</v>
      </c>
    </row>
    <row r="37" spans="1:8" s="10" customFormat="1" ht="64.5" customHeight="1" x14ac:dyDescent="0.3">
      <c r="A37" s="22" t="s">
        <v>47</v>
      </c>
      <c r="B37" s="23" t="s">
        <v>58</v>
      </c>
      <c r="C37" s="13">
        <v>160525.4</v>
      </c>
      <c r="D37" s="9">
        <v>0</v>
      </c>
      <c r="E37" s="9">
        <v>0</v>
      </c>
      <c r="F37" s="9">
        <v>0</v>
      </c>
      <c r="G37" s="9">
        <v>0</v>
      </c>
      <c r="H37" s="9">
        <f t="shared" si="1"/>
        <v>0</v>
      </c>
    </row>
    <row r="38" spans="1:8" s="10" customFormat="1" ht="49.5" customHeight="1" x14ac:dyDescent="0.3">
      <c r="A38" s="22" t="s">
        <v>64</v>
      </c>
      <c r="B38" s="23" t="s">
        <v>59</v>
      </c>
      <c r="C38" s="13">
        <v>38768.1</v>
      </c>
      <c r="D38" s="9">
        <v>81569.3</v>
      </c>
      <c r="E38" s="9">
        <v>53900</v>
      </c>
      <c r="F38" s="9">
        <v>16558.599999999999</v>
      </c>
      <c r="G38" s="9">
        <v>17051</v>
      </c>
      <c r="H38" s="9">
        <v>0</v>
      </c>
    </row>
    <row r="39" spans="1:8" s="10" customFormat="1" ht="22.5" customHeight="1" x14ac:dyDescent="0.3">
      <c r="A39" s="30" t="s">
        <v>49</v>
      </c>
      <c r="B39" s="31" t="s">
        <v>4</v>
      </c>
      <c r="C39" s="14">
        <v>0</v>
      </c>
      <c r="D39" s="32">
        <v>0</v>
      </c>
      <c r="E39" s="32">
        <v>0</v>
      </c>
      <c r="F39" s="32">
        <v>0</v>
      </c>
      <c r="G39" s="32">
        <v>0</v>
      </c>
      <c r="H39" s="32">
        <v>17051</v>
      </c>
    </row>
    <row r="40" spans="1:8" ht="24.75" customHeight="1" x14ac:dyDescent="0.3">
      <c r="A40" s="3"/>
      <c r="B40" s="11" t="s">
        <v>24</v>
      </c>
      <c r="C40" s="12">
        <f t="shared" ref="C40:G40" si="2">C39+C16</f>
        <v>3288823.3000000003</v>
      </c>
      <c r="D40" s="12">
        <f t="shared" si="2"/>
        <v>3711789.3999999994</v>
      </c>
      <c r="E40" s="12">
        <f t="shared" si="2"/>
        <v>4298869.2</v>
      </c>
      <c r="F40" s="12">
        <f t="shared" si="2"/>
        <v>3495581.7</v>
      </c>
      <c r="G40" s="12">
        <f t="shared" si="2"/>
        <v>3635979.6</v>
      </c>
      <c r="H40" s="12">
        <f>H39+H16</f>
        <v>3634579.6</v>
      </c>
    </row>
    <row r="41" spans="1:8" ht="15.75" x14ac:dyDescent="0.25">
      <c r="A41" s="35" t="s">
        <v>57</v>
      </c>
      <c r="B41" s="35"/>
      <c r="C41" s="35"/>
      <c r="D41" s="35"/>
      <c r="E41" s="35"/>
      <c r="F41" s="35"/>
      <c r="G41" s="35"/>
      <c r="H41" s="35"/>
    </row>
    <row r="42" spans="1:8" s="17" customFormat="1" ht="15.75" x14ac:dyDescent="0.25">
      <c r="A42" s="29"/>
    </row>
    <row r="43" spans="1:8" ht="15" x14ac:dyDescent="0.25">
      <c r="C43" s="19"/>
    </row>
    <row r="44" spans="1:8" ht="15" x14ac:dyDescent="0.25">
      <c r="H44" s="19"/>
    </row>
    <row r="46" spans="1:8" ht="15" x14ac:dyDescent="0.25">
      <c r="D46" s="19"/>
    </row>
  </sheetData>
  <mergeCells count="15">
    <mergeCell ref="E6:H6"/>
    <mergeCell ref="E1:H1"/>
    <mergeCell ref="E2:H2"/>
    <mergeCell ref="E3:H3"/>
    <mergeCell ref="E4:H4"/>
    <mergeCell ref="F8:H8"/>
    <mergeCell ref="E7:H7"/>
    <mergeCell ref="A41:H41"/>
    <mergeCell ref="A11:H11"/>
    <mergeCell ref="A13:A14"/>
    <mergeCell ref="B13:B14"/>
    <mergeCell ref="C13:C14"/>
    <mergeCell ref="D13:D14"/>
    <mergeCell ref="E13:E14"/>
    <mergeCell ref="F13:H13"/>
  </mergeCells>
  <pageMargins left="0.98425196850393704" right="0.78740157480314965" top="0.78740157480314965" bottom="0.59055118110236227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Район (тыс. руб.)</vt:lpstr>
      <vt:lpstr>'Район (тыс. руб.)'!Заголовки_для_печати</vt:lpstr>
      <vt:lpstr>'Район (тыс. руб.)'!Область_печати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2020-01-27T04:46:59Z</dcterms:modified>
</cp:coreProperties>
</file>